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jornson\Documents\Work\Administrative\Purchasing\Farnam\"/>
    </mc:Choice>
  </mc:AlternateContent>
  <bookViews>
    <workbookView xWindow="0" yWindow="0" windowWidth="21810" windowHeight="10410"/>
  </bookViews>
  <sheets>
    <sheet name="Storage" sheetId="1" r:id="rId1"/>
    <sheet name="Compute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F32" i="2"/>
  <c r="E32" i="2"/>
  <c r="D32" i="2"/>
  <c r="I32" i="2"/>
  <c r="J32" i="2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L9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8" i="2"/>
  <c r="L32" i="2"/>
  <c r="H32" i="2"/>
  <c r="J27" i="1"/>
</calcChain>
</file>

<file path=xl/comments1.xml><?xml version="1.0" encoding="utf-8"?>
<comments xmlns="http://schemas.openxmlformats.org/spreadsheetml/2006/main">
  <authors>
    <author>bjornson</author>
  </authors>
  <commentList>
    <comment ref="H9" authorId="0" shapeId="0">
      <text>
        <r>
          <rPr>
            <b/>
            <sz val="9"/>
            <color indexed="81"/>
            <rFont val="Tahoma"/>
            <charset val="1"/>
          </rPr>
          <t>bjornson:</t>
        </r>
        <r>
          <rPr>
            <sz val="9"/>
            <color indexed="81"/>
            <rFont val="Tahoma"/>
            <charset val="1"/>
          </rPr>
          <t xml:space="preserve">
Also can use common nodes, if available</t>
        </r>
      </text>
    </comment>
  </commentList>
</comments>
</file>

<file path=xl/sharedStrings.xml><?xml version="1.0" encoding="utf-8"?>
<sst xmlns="http://schemas.openxmlformats.org/spreadsheetml/2006/main" count="76" uniqueCount="59">
  <si>
    <t>Attardo</t>
  </si>
  <si>
    <t>Dellaporta</t>
  </si>
  <si>
    <t>Gerstein</t>
  </si>
  <si>
    <t>Khokha</t>
  </si>
  <si>
    <t>Krauthammer</t>
  </si>
  <si>
    <t>Miller</t>
  </si>
  <si>
    <t>Strobel</t>
  </si>
  <si>
    <t>Vaccarino</t>
  </si>
  <si>
    <t>Zhao</t>
  </si>
  <si>
    <t>Sindelar</t>
  </si>
  <si>
    <t>Purchase Date</t>
  </si>
  <si>
    <t>PI</t>
  </si>
  <si>
    <t>Breaker</t>
  </si>
  <si>
    <t>pe1955</t>
  </si>
  <si>
    <t>m600</t>
  </si>
  <si>
    <t>m610</t>
  </si>
  <si>
    <t>m620</t>
  </si>
  <si>
    <t>m915</t>
  </si>
  <si>
    <t>Cryoem</t>
  </si>
  <si>
    <t>Eph</t>
  </si>
  <si>
    <t>Kleinstein</t>
  </si>
  <si>
    <t>Ohern</t>
  </si>
  <si>
    <t>Sigworth</t>
  </si>
  <si>
    <t>Williams</t>
  </si>
  <si>
    <t>Zhang_Heping</t>
  </si>
  <si>
    <t>Type</t>
  </si>
  <si>
    <t>Purchased</t>
  </si>
  <si>
    <t>2008-2009</t>
  </si>
  <si>
    <t>2010-2011</t>
  </si>
  <si>
    <t>Cores/node</t>
  </si>
  <si>
    <t>Murray (was Wang)</t>
  </si>
  <si>
    <t>Wang_Xiaojing / Murray</t>
  </si>
  <si>
    <t>nx360 std</t>
  </si>
  <si>
    <t xml:space="preserve">nx360 gpu </t>
  </si>
  <si>
    <t>big mem</t>
  </si>
  <si>
    <t>Townsend</t>
  </si>
  <si>
    <t>Ma</t>
  </si>
  <si>
    <t>Total Nodes</t>
  </si>
  <si>
    <t>Pelphrey/Vanderwyk/CTDN</t>
  </si>
  <si>
    <t>Naples</t>
  </si>
  <si>
    <t>Crowley</t>
  </si>
  <si>
    <t>Current Usage</t>
  </si>
  <si>
    <t>in /ycga-ba/data2</t>
  </si>
  <si>
    <t>Existing Louise Storage (TB)</t>
  </si>
  <si>
    <t>New Farnam Storage</t>
  </si>
  <si>
    <t>Existing Louise Nodes</t>
  </si>
  <si>
    <t>New Farnam Nodes</t>
  </si>
  <si>
    <t>Totals</t>
  </si>
  <si>
    <t>Ma, Steven</t>
  </si>
  <si>
    <t>Total Farnam Quota</t>
  </si>
  <si>
    <t>Projected Retirement</t>
  </si>
  <si>
    <t>2019?</t>
  </si>
  <si>
    <t>2022?</t>
  </si>
  <si>
    <t>2017</t>
  </si>
  <si>
    <t>2019</t>
  </si>
  <si>
    <t>2022</t>
  </si>
  <si>
    <t>Interactive</t>
  </si>
  <si>
    <t>General</t>
  </si>
  <si>
    <t>Yang, Daniel CTDN/Ventola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</si>
</sst>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NumberFormat="1"/>
    <xf numFmtId="17" fontId="0" fillId="0" borderId="0" xfId="0" applyNumberFormat="1"/>
    <xf numFmtId="0" fontId="2" fillId="0" borderId="0" xfId="0" applyFont="1"/>
    <xf numFmtId="1" fontId="0" fillId="0" borderId="0" xfId="0" applyNumberFormat="1"/>
    <xf numFmtId="0" fontId="2" fillId="0" borderId="0" xfId="0" applyNumberFormat="1" applyFont="1" applyAlignment="1">
      <alignment horizontal="center"/>
    </xf>
    <xf numFmtId="17" fontId="0" fillId="2" borderId="0" xfId="0" applyNumberFormat="1" applyFill="1"/>
    <xf numFmtId="1" fontId="0" fillId="2" borderId="0" xfId="0" applyNumberFormat="1" applyFill="1"/>
    <xf numFmtId="0" fontId="0" fillId="2" borderId="0" xfId="0" applyFill="1"/>
    <xf numFmtId="17" fontId="0" fillId="0" borderId="0" xfId="0" applyNumberFormat="1" applyFill="1"/>
    <xf numFmtId="1" fontId="0" fillId="0" borderId="0" xfId="0" applyNumberForma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/>
    <xf numFmtId="0" fontId="1" fillId="2" borderId="0" xfId="0" applyNumberFormat="1" applyFont="1" applyFill="1"/>
    <xf numFmtId="0" fontId="3" fillId="0" borderId="0" xfId="0" applyFont="1"/>
    <xf numFmtId="0" fontId="1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/>
    <xf numFmtId="49" fontId="0" fillId="2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showZeros="0" tabSelected="1" workbookViewId="0">
      <selection activeCell="B25" sqref="B25"/>
    </sheetView>
  </sheetViews>
  <sheetFormatPr defaultRowHeight="15" x14ac:dyDescent="0.25"/>
  <cols>
    <col min="1" max="1" width="30.5703125" customWidth="1"/>
    <col min="4" max="4" width="13.7109375" style="4" customWidth="1"/>
    <col min="9" max="11" width="10.5703125" customWidth="1"/>
  </cols>
  <sheetData>
    <row r="2" spans="1:12" ht="45" x14ac:dyDescent="0.25">
      <c r="C2" s="27" t="s">
        <v>43</v>
      </c>
      <c r="D2" s="27"/>
      <c r="E2" s="27"/>
      <c r="F2" s="27"/>
      <c r="G2" s="27"/>
      <c r="H2" s="8"/>
      <c r="I2" s="14" t="s">
        <v>44</v>
      </c>
      <c r="J2" s="14" t="s">
        <v>49</v>
      </c>
      <c r="K2" s="14" t="s">
        <v>41</v>
      </c>
      <c r="L2" s="15"/>
    </row>
    <row r="3" spans="1:12" x14ac:dyDescent="0.25">
      <c r="A3" t="s">
        <v>10</v>
      </c>
      <c r="B3" s="9">
        <v>40299</v>
      </c>
      <c r="C3" s="12">
        <v>40664</v>
      </c>
      <c r="D3" s="5">
        <v>41579</v>
      </c>
      <c r="E3" s="5">
        <v>41671</v>
      </c>
      <c r="F3" s="5">
        <v>41760</v>
      </c>
      <c r="G3" s="5">
        <v>41883</v>
      </c>
      <c r="H3" s="5"/>
      <c r="I3" s="5">
        <v>42491</v>
      </c>
    </row>
    <row r="4" spans="1:12" x14ac:dyDescent="0.25">
      <c r="A4" t="s">
        <v>50</v>
      </c>
      <c r="B4" s="24">
        <v>2016</v>
      </c>
      <c r="C4" s="25" t="s">
        <v>53</v>
      </c>
      <c r="D4" s="26" t="s">
        <v>54</v>
      </c>
      <c r="E4" s="26" t="s">
        <v>54</v>
      </c>
      <c r="F4" s="26" t="s">
        <v>54</v>
      </c>
      <c r="G4" s="26" t="s">
        <v>54</v>
      </c>
      <c r="H4" s="26"/>
      <c r="I4" s="26" t="s">
        <v>55</v>
      </c>
      <c r="J4" s="23"/>
    </row>
    <row r="5" spans="1:12" x14ac:dyDescent="0.25">
      <c r="B5" s="9"/>
      <c r="C5" s="12"/>
      <c r="D5" s="5"/>
      <c r="E5" s="5"/>
      <c r="F5" s="5"/>
      <c r="G5" s="5"/>
      <c r="H5" s="5"/>
      <c r="I5" s="5"/>
    </row>
    <row r="6" spans="1:12" x14ac:dyDescent="0.25">
      <c r="A6" t="s">
        <v>2</v>
      </c>
      <c r="B6" s="10">
        <v>89</v>
      </c>
      <c r="C6" s="13"/>
      <c r="D6" s="7">
        <v>90</v>
      </c>
      <c r="E6" s="7"/>
      <c r="F6" s="7"/>
      <c r="G6" s="7"/>
      <c r="H6" s="7"/>
      <c r="I6" s="7">
        <v>276</v>
      </c>
      <c r="J6" s="7">
        <f>SUM(C6:I6)</f>
        <v>366</v>
      </c>
      <c r="K6">
        <v>169</v>
      </c>
    </row>
    <row r="7" spans="1:12" x14ac:dyDescent="0.25">
      <c r="A7" t="s">
        <v>5</v>
      </c>
      <c r="B7" s="10">
        <v>4</v>
      </c>
      <c r="C7" s="13"/>
      <c r="D7" s="7"/>
      <c r="E7" s="7"/>
      <c r="F7" s="7"/>
      <c r="G7" s="7"/>
      <c r="H7" s="7"/>
      <c r="I7" s="7"/>
      <c r="J7" s="7">
        <f t="shared" ref="J7:J25" si="0">SUM(C7:I7)</f>
        <v>0</v>
      </c>
      <c r="K7" s="18">
        <v>0.4</v>
      </c>
    </row>
    <row r="8" spans="1:12" x14ac:dyDescent="0.25">
      <c r="A8" t="s">
        <v>30</v>
      </c>
      <c r="B8" s="10">
        <v>7</v>
      </c>
      <c r="C8" s="13"/>
      <c r="D8" s="7"/>
      <c r="E8" s="7"/>
      <c r="F8" s="7"/>
      <c r="G8" s="7"/>
      <c r="H8" s="7"/>
      <c r="I8" s="7"/>
      <c r="J8" s="7">
        <f t="shared" si="0"/>
        <v>0</v>
      </c>
      <c r="K8" s="18">
        <v>2.5</v>
      </c>
    </row>
    <row r="9" spans="1:12" x14ac:dyDescent="0.25">
      <c r="A9" t="s">
        <v>6</v>
      </c>
      <c r="B9" s="10">
        <v>20</v>
      </c>
      <c r="C9" s="13"/>
      <c r="D9" s="7"/>
      <c r="E9" s="7"/>
      <c r="F9" s="7"/>
      <c r="G9" s="7"/>
      <c r="H9" s="7"/>
      <c r="I9" s="7">
        <v>7.5</v>
      </c>
      <c r="J9" s="7">
        <f t="shared" si="0"/>
        <v>7.5</v>
      </c>
      <c r="K9">
        <v>7.5</v>
      </c>
    </row>
    <row r="10" spans="1:12" x14ac:dyDescent="0.25">
      <c r="A10" t="s">
        <v>8</v>
      </c>
      <c r="B10" s="10">
        <v>10</v>
      </c>
      <c r="C10" s="13"/>
      <c r="D10" s="7">
        <v>20</v>
      </c>
      <c r="E10" s="7"/>
      <c r="F10" s="7"/>
      <c r="G10" s="7"/>
      <c r="H10" s="7"/>
      <c r="I10" s="7">
        <v>60</v>
      </c>
      <c r="J10" s="7">
        <f t="shared" si="0"/>
        <v>80</v>
      </c>
      <c r="K10">
        <v>33</v>
      </c>
    </row>
    <row r="11" spans="1:12" x14ac:dyDescent="0.25">
      <c r="A11" t="s">
        <v>12</v>
      </c>
      <c r="B11" s="11"/>
      <c r="C11" s="2">
        <v>14</v>
      </c>
      <c r="D11"/>
      <c r="J11" s="7">
        <f t="shared" si="0"/>
        <v>14</v>
      </c>
      <c r="K11">
        <v>6</v>
      </c>
      <c r="L11" t="s">
        <v>42</v>
      </c>
    </row>
    <row r="12" spans="1:12" x14ac:dyDescent="0.25">
      <c r="A12" t="s">
        <v>0</v>
      </c>
      <c r="B12" s="10"/>
      <c r="C12" s="13"/>
      <c r="D12" s="7">
        <v>10</v>
      </c>
      <c r="E12" s="7"/>
      <c r="F12" s="7"/>
      <c r="G12" s="7"/>
      <c r="H12" s="7"/>
      <c r="I12" s="7"/>
      <c r="J12" s="7">
        <f t="shared" si="0"/>
        <v>10</v>
      </c>
      <c r="K12">
        <v>1.5</v>
      </c>
    </row>
    <row r="13" spans="1:12" x14ac:dyDescent="0.25">
      <c r="A13" t="s">
        <v>3</v>
      </c>
      <c r="B13" s="10"/>
      <c r="C13" s="13"/>
      <c r="D13" s="7">
        <v>20</v>
      </c>
      <c r="E13" s="7"/>
      <c r="F13" s="7"/>
      <c r="G13" s="7"/>
      <c r="H13" s="7"/>
      <c r="I13" s="7"/>
      <c r="J13" s="7">
        <f t="shared" si="0"/>
        <v>20</v>
      </c>
      <c r="K13">
        <v>5.2</v>
      </c>
    </row>
    <row r="14" spans="1:12" x14ac:dyDescent="0.25">
      <c r="A14" t="s">
        <v>4</v>
      </c>
      <c r="B14" s="10"/>
      <c r="C14" s="13"/>
      <c r="D14" s="7">
        <v>20</v>
      </c>
      <c r="E14" s="7"/>
      <c r="F14" s="7"/>
      <c r="G14" s="7"/>
      <c r="H14" s="7"/>
      <c r="I14" s="7">
        <v>25</v>
      </c>
      <c r="J14" s="7">
        <f t="shared" si="0"/>
        <v>45</v>
      </c>
      <c r="K14">
        <v>5.2</v>
      </c>
    </row>
    <row r="15" spans="1:12" x14ac:dyDescent="0.25">
      <c r="A15" t="s">
        <v>9</v>
      </c>
      <c r="B15" s="10"/>
      <c r="C15" s="13"/>
      <c r="D15" s="7">
        <v>20</v>
      </c>
      <c r="E15" s="7"/>
      <c r="F15" s="7"/>
      <c r="G15" s="7"/>
      <c r="H15" s="7"/>
      <c r="I15" s="7">
        <v>100</v>
      </c>
      <c r="J15" s="7">
        <f t="shared" si="0"/>
        <v>120</v>
      </c>
      <c r="K15">
        <v>42.7</v>
      </c>
      <c r="L15" t="s">
        <v>42</v>
      </c>
    </row>
    <row r="16" spans="1:12" x14ac:dyDescent="0.25">
      <c r="A16" t="s">
        <v>7</v>
      </c>
      <c r="B16" s="11"/>
      <c r="C16" s="2"/>
      <c r="E16">
        <v>50</v>
      </c>
      <c r="J16" s="7">
        <f t="shared" si="0"/>
        <v>50</v>
      </c>
      <c r="K16">
        <v>36</v>
      </c>
    </row>
    <row r="17" spans="1:11" x14ac:dyDescent="0.25">
      <c r="A17" t="s">
        <v>38</v>
      </c>
      <c r="B17" s="11"/>
      <c r="C17" s="2"/>
      <c r="F17">
        <v>10</v>
      </c>
      <c r="J17" s="7">
        <f t="shared" si="0"/>
        <v>10</v>
      </c>
      <c r="K17">
        <v>9.5</v>
      </c>
    </row>
    <row r="18" spans="1:11" x14ac:dyDescent="0.25">
      <c r="A18" t="s">
        <v>1</v>
      </c>
      <c r="B18" s="11"/>
      <c r="C18" s="2"/>
      <c r="G18">
        <v>6</v>
      </c>
      <c r="J18" s="7">
        <f t="shared" si="0"/>
        <v>6</v>
      </c>
      <c r="K18">
        <v>6</v>
      </c>
    </row>
    <row r="19" spans="1:11" x14ac:dyDescent="0.25">
      <c r="B19" s="11"/>
      <c r="C19" s="2"/>
      <c r="J19" s="7">
        <f t="shared" si="0"/>
        <v>0</v>
      </c>
    </row>
    <row r="20" spans="1:11" x14ac:dyDescent="0.25">
      <c r="A20" t="s">
        <v>40</v>
      </c>
      <c r="B20" s="11"/>
      <c r="C20" s="2"/>
      <c r="I20">
        <v>4</v>
      </c>
      <c r="J20" s="7">
        <f t="shared" si="0"/>
        <v>4</v>
      </c>
    </row>
    <row r="21" spans="1:11" x14ac:dyDescent="0.25">
      <c r="A21" t="s">
        <v>20</v>
      </c>
      <c r="B21" s="11"/>
      <c r="C21" s="2"/>
      <c r="I21">
        <v>7</v>
      </c>
      <c r="J21" s="7">
        <f t="shared" si="0"/>
        <v>7</v>
      </c>
    </row>
    <row r="22" spans="1:11" x14ac:dyDescent="0.25">
      <c r="A22" t="s">
        <v>36</v>
      </c>
      <c r="B22" s="11"/>
      <c r="C22" s="2"/>
      <c r="I22">
        <v>4</v>
      </c>
      <c r="J22" s="7">
        <f t="shared" si="0"/>
        <v>4</v>
      </c>
    </row>
    <row r="23" spans="1:11" x14ac:dyDescent="0.25">
      <c r="A23" t="s">
        <v>39</v>
      </c>
      <c r="B23" s="11"/>
      <c r="C23" s="2"/>
      <c r="I23">
        <v>4</v>
      </c>
      <c r="J23" s="7">
        <f t="shared" si="0"/>
        <v>4</v>
      </c>
    </row>
    <row r="24" spans="1:11" x14ac:dyDescent="0.25">
      <c r="A24" t="s">
        <v>35</v>
      </c>
      <c r="B24" s="11"/>
      <c r="C24" s="2"/>
      <c r="I24">
        <v>10</v>
      </c>
      <c r="J24" s="7">
        <f t="shared" si="0"/>
        <v>10</v>
      </c>
    </row>
    <row r="25" spans="1:11" x14ac:dyDescent="0.25">
      <c r="A25" t="s">
        <v>58</v>
      </c>
      <c r="B25" s="11"/>
      <c r="C25" s="2"/>
      <c r="I25">
        <v>1</v>
      </c>
      <c r="J25" s="7">
        <f t="shared" si="0"/>
        <v>1</v>
      </c>
    </row>
    <row r="27" spans="1:11" x14ac:dyDescent="0.25">
      <c r="J27" s="7">
        <f>SUM(J6:J25)</f>
        <v>758.5</v>
      </c>
    </row>
  </sheetData>
  <sortState ref="A35:H40">
    <sortCondition ref="A35"/>
  </sortState>
  <mergeCells count="1">
    <mergeCell ref="C2:G2"/>
  </mergeCells>
  <pageMargins left="0.7" right="0.7" top="0.75" bottom="0.75" header="0.3" footer="0.3"/>
  <pageSetup orientation="landscape" r:id="rId1"/>
  <ignoredErrors>
    <ignoredError sqref="J6:J10" formulaRange="1"/>
    <ignoredError sqref="C4:G4 I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showZeros="0" workbookViewId="0">
      <selection activeCell="B8" sqref="B8"/>
    </sheetView>
  </sheetViews>
  <sheetFormatPr defaultRowHeight="15" x14ac:dyDescent="0.25"/>
  <cols>
    <col min="1" max="1" width="19.85546875" customWidth="1"/>
    <col min="12" max="12" width="13.42578125" customWidth="1"/>
  </cols>
  <sheetData>
    <row r="1" spans="1:12" x14ac:dyDescent="0.25">
      <c r="B1" s="28" t="s">
        <v>45</v>
      </c>
      <c r="C1" s="28"/>
      <c r="D1" s="28"/>
      <c r="E1" s="28"/>
      <c r="F1" s="28"/>
      <c r="H1" s="28" t="s">
        <v>46</v>
      </c>
      <c r="I1" s="28"/>
      <c r="J1" s="28"/>
      <c r="L1" s="6" t="s">
        <v>37</v>
      </c>
    </row>
    <row r="2" spans="1:12" x14ac:dyDescent="0.25">
      <c r="A2" s="1" t="s">
        <v>25</v>
      </c>
      <c r="B2" s="16" t="s">
        <v>13</v>
      </c>
      <c r="C2" s="16" t="s">
        <v>14</v>
      </c>
      <c r="D2" s="3" t="s">
        <v>15</v>
      </c>
      <c r="E2" s="3" t="s">
        <v>16</v>
      </c>
      <c r="F2" s="1" t="s">
        <v>17</v>
      </c>
      <c r="H2" s="1" t="s">
        <v>32</v>
      </c>
      <c r="I2" s="1" t="s">
        <v>33</v>
      </c>
      <c r="J2" s="1" t="s">
        <v>34</v>
      </c>
    </row>
    <row r="3" spans="1:12" x14ac:dyDescent="0.25">
      <c r="A3" s="1" t="s">
        <v>26</v>
      </c>
      <c r="B3" s="17">
        <v>2007</v>
      </c>
      <c r="C3" s="17" t="s">
        <v>27</v>
      </c>
      <c r="D3" s="3" t="s">
        <v>28</v>
      </c>
      <c r="E3" s="3">
        <v>2012</v>
      </c>
      <c r="F3" s="1">
        <v>2012</v>
      </c>
      <c r="H3" s="1">
        <v>2016</v>
      </c>
      <c r="I3" s="1">
        <v>2016</v>
      </c>
      <c r="J3" s="1">
        <v>2016</v>
      </c>
    </row>
    <row r="4" spans="1:12" x14ac:dyDescent="0.25">
      <c r="A4" s="1" t="s">
        <v>50</v>
      </c>
      <c r="B4" s="19">
        <v>2016</v>
      </c>
      <c r="C4" s="19">
        <v>2016</v>
      </c>
      <c r="D4" s="20">
        <v>2018</v>
      </c>
      <c r="E4" s="20" t="s">
        <v>51</v>
      </c>
      <c r="F4" s="21" t="s">
        <v>51</v>
      </c>
      <c r="G4" s="22"/>
      <c r="H4" s="21" t="s">
        <v>52</v>
      </c>
      <c r="I4" s="21" t="s">
        <v>52</v>
      </c>
      <c r="J4" s="21" t="s">
        <v>52</v>
      </c>
    </row>
    <row r="5" spans="1:12" x14ac:dyDescent="0.25">
      <c r="A5" s="1"/>
      <c r="B5" s="17"/>
      <c r="C5" s="17"/>
      <c r="D5" s="3"/>
      <c r="E5" s="3"/>
      <c r="F5" s="1"/>
      <c r="H5" s="1"/>
      <c r="I5" s="1"/>
      <c r="J5" s="1"/>
    </row>
    <row r="6" spans="1:12" x14ac:dyDescent="0.25">
      <c r="A6" s="1" t="s">
        <v>29</v>
      </c>
      <c r="B6" s="17">
        <v>4</v>
      </c>
      <c r="C6" s="17">
        <v>8</v>
      </c>
      <c r="D6" s="3">
        <v>8</v>
      </c>
      <c r="E6" s="3">
        <v>16</v>
      </c>
      <c r="F6" s="1">
        <v>64</v>
      </c>
      <c r="H6" s="1">
        <v>20</v>
      </c>
      <c r="I6" s="1">
        <v>20</v>
      </c>
      <c r="J6" s="1">
        <v>32</v>
      </c>
    </row>
    <row r="7" spans="1:12" x14ac:dyDescent="0.25">
      <c r="A7" s="1"/>
      <c r="B7" s="16"/>
      <c r="C7" s="16"/>
      <c r="D7" s="3"/>
      <c r="E7" s="3"/>
      <c r="F7" s="1"/>
    </row>
    <row r="8" spans="1:12" x14ac:dyDescent="0.25">
      <c r="A8" s="1" t="s">
        <v>57</v>
      </c>
      <c r="B8" s="16">
        <v>23</v>
      </c>
      <c r="C8" s="16"/>
      <c r="D8" s="3">
        <v>40</v>
      </c>
      <c r="E8" s="3">
        <v>34</v>
      </c>
      <c r="F8" s="1">
        <v>9</v>
      </c>
      <c r="H8">
        <f>99-H9</f>
        <v>94</v>
      </c>
      <c r="I8" s="1">
        <v>2</v>
      </c>
      <c r="J8" s="1">
        <v>2</v>
      </c>
      <c r="L8">
        <f>SUM(D8:J8)</f>
        <v>181</v>
      </c>
    </row>
    <row r="9" spans="1:12" x14ac:dyDescent="0.25">
      <c r="A9" s="1" t="s">
        <v>56</v>
      </c>
      <c r="B9" s="16"/>
      <c r="C9" s="16"/>
      <c r="D9" s="3"/>
      <c r="E9" s="3"/>
      <c r="F9" s="1"/>
      <c r="H9">
        <v>5</v>
      </c>
      <c r="L9">
        <f t="shared" ref="L9:L29" si="0">SUM(D9:J9)</f>
        <v>5</v>
      </c>
    </row>
    <row r="10" spans="1:12" x14ac:dyDescent="0.25">
      <c r="A10" s="1"/>
      <c r="B10" s="16"/>
      <c r="C10" s="16"/>
      <c r="D10" s="3"/>
      <c r="E10" s="3"/>
      <c r="F10" s="1"/>
    </row>
    <row r="11" spans="1:12" x14ac:dyDescent="0.25">
      <c r="A11" s="1" t="s">
        <v>11</v>
      </c>
      <c r="B11" s="11"/>
      <c r="C11" s="11"/>
      <c r="D11" s="2"/>
      <c r="E11" s="2"/>
      <c r="F11" s="2"/>
      <c r="L11">
        <f t="shared" si="0"/>
        <v>0</v>
      </c>
    </row>
    <row r="12" spans="1:12" x14ac:dyDescent="0.25">
      <c r="A12" t="s">
        <v>12</v>
      </c>
      <c r="B12" s="11"/>
      <c r="C12" s="11">
        <v>16</v>
      </c>
      <c r="D12" s="2">
        <v>16</v>
      </c>
      <c r="E12" s="2"/>
      <c r="L12">
        <f t="shared" si="0"/>
        <v>16</v>
      </c>
    </row>
    <row r="13" spans="1:12" x14ac:dyDescent="0.25">
      <c r="A13" t="s">
        <v>18</v>
      </c>
      <c r="B13" s="11">
        <v>7</v>
      </c>
      <c r="C13" s="11"/>
      <c r="D13" s="2"/>
      <c r="E13" s="2"/>
      <c r="L13">
        <f t="shared" si="0"/>
        <v>0</v>
      </c>
    </row>
    <row r="14" spans="1:12" x14ac:dyDescent="0.25">
      <c r="A14" t="s">
        <v>1</v>
      </c>
      <c r="B14" s="11"/>
      <c r="C14" s="11"/>
      <c r="D14" s="2"/>
      <c r="E14" s="2"/>
      <c r="F14">
        <v>1</v>
      </c>
      <c r="L14">
        <f t="shared" si="0"/>
        <v>1</v>
      </c>
    </row>
    <row r="15" spans="1:12" x14ac:dyDescent="0.25">
      <c r="A15" t="s">
        <v>19</v>
      </c>
      <c r="B15" s="11">
        <v>7</v>
      </c>
      <c r="C15" s="11"/>
      <c r="D15" s="2"/>
      <c r="E15" s="2"/>
      <c r="L15">
        <f t="shared" si="0"/>
        <v>0</v>
      </c>
    </row>
    <row r="16" spans="1:12" x14ac:dyDescent="0.25">
      <c r="A16" t="s">
        <v>2</v>
      </c>
      <c r="B16" s="11">
        <v>8</v>
      </c>
      <c r="C16" s="11">
        <v>32</v>
      </c>
      <c r="D16" s="2">
        <v>32</v>
      </c>
      <c r="E16" s="2"/>
      <c r="F16">
        <v>2</v>
      </c>
      <c r="L16">
        <f t="shared" si="0"/>
        <v>34</v>
      </c>
    </row>
    <row r="17" spans="1:12" x14ac:dyDescent="0.25">
      <c r="A17" t="s">
        <v>20</v>
      </c>
      <c r="B17" s="11">
        <v>1</v>
      </c>
      <c r="C17" s="11"/>
      <c r="D17" s="2"/>
      <c r="E17" s="2"/>
      <c r="F17">
        <v>1</v>
      </c>
      <c r="H17">
        <v>3</v>
      </c>
      <c r="L17">
        <f t="shared" si="0"/>
        <v>4</v>
      </c>
    </row>
    <row r="18" spans="1:12" x14ac:dyDescent="0.25">
      <c r="A18" t="s">
        <v>21</v>
      </c>
      <c r="B18" s="11"/>
      <c r="C18" s="11"/>
      <c r="D18" s="2"/>
      <c r="E18" s="2">
        <v>6</v>
      </c>
      <c r="H18">
        <v>3</v>
      </c>
      <c r="L18">
        <f t="shared" si="0"/>
        <v>9</v>
      </c>
    </row>
    <row r="19" spans="1:12" x14ac:dyDescent="0.25">
      <c r="A19" t="s">
        <v>22</v>
      </c>
      <c r="B19" s="11">
        <v>6</v>
      </c>
      <c r="C19" s="11"/>
      <c r="D19" s="2"/>
      <c r="E19" s="2"/>
      <c r="H19">
        <v>1</v>
      </c>
      <c r="L19">
        <f t="shared" si="0"/>
        <v>1</v>
      </c>
    </row>
    <row r="20" spans="1:12" x14ac:dyDescent="0.25">
      <c r="A20" t="s">
        <v>9</v>
      </c>
      <c r="B20" s="11"/>
      <c r="C20" s="11"/>
      <c r="D20" s="2"/>
      <c r="E20" s="2">
        <v>4</v>
      </c>
      <c r="F20">
        <v>1</v>
      </c>
      <c r="H20">
        <v>1</v>
      </c>
      <c r="L20">
        <f t="shared" si="0"/>
        <v>6</v>
      </c>
    </row>
    <row r="21" spans="1:12" x14ac:dyDescent="0.25">
      <c r="A21" t="s">
        <v>6</v>
      </c>
      <c r="B21" s="11"/>
      <c r="C21" s="11"/>
      <c r="D21" s="2"/>
      <c r="E21" s="2"/>
      <c r="F21">
        <v>1</v>
      </c>
      <c r="L21">
        <f t="shared" si="0"/>
        <v>1</v>
      </c>
    </row>
    <row r="22" spans="1:12" x14ac:dyDescent="0.25">
      <c r="A22" t="s">
        <v>31</v>
      </c>
      <c r="B22" s="11"/>
      <c r="C22" s="11"/>
      <c r="D22" s="2">
        <v>24</v>
      </c>
      <c r="E22" s="2"/>
      <c r="L22">
        <f t="shared" si="0"/>
        <v>24</v>
      </c>
    </row>
    <row r="23" spans="1:12" x14ac:dyDescent="0.25">
      <c r="A23" t="s">
        <v>23</v>
      </c>
      <c r="B23" s="11">
        <v>5</v>
      </c>
      <c r="C23" s="11"/>
      <c r="D23" s="2"/>
      <c r="E23" s="2"/>
      <c r="L23">
        <f t="shared" si="0"/>
        <v>0</v>
      </c>
    </row>
    <row r="24" spans="1:12" x14ac:dyDescent="0.25">
      <c r="A24" t="s">
        <v>24</v>
      </c>
      <c r="B24" s="11">
        <v>4</v>
      </c>
      <c r="C24" s="11"/>
      <c r="D24" s="2"/>
      <c r="E24" s="2"/>
      <c r="L24">
        <f t="shared" si="0"/>
        <v>0</v>
      </c>
    </row>
    <row r="25" spans="1:12" x14ac:dyDescent="0.25">
      <c r="A25" t="s">
        <v>8</v>
      </c>
      <c r="B25" s="11"/>
      <c r="C25" s="11"/>
      <c r="D25" s="2">
        <v>16</v>
      </c>
      <c r="E25" s="2">
        <v>17</v>
      </c>
      <c r="F25">
        <v>1</v>
      </c>
      <c r="L25">
        <f t="shared" si="0"/>
        <v>34</v>
      </c>
    </row>
    <row r="26" spans="1:12" x14ac:dyDescent="0.25">
      <c r="L26">
        <f t="shared" si="0"/>
        <v>0</v>
      </c>
    </row>
    <row r="27" spans="1:12" x14ac:dyDescent="0.25">
      <c r="A27" t="s">
        <v>35</v>
      </c>
      <c r="H27">
        <v>5</v>
      </c>
      <c r="L27">
        <f t="shared" si="0"/>
        <v>5</v>
      </c>
    </row>
    <row r="28" spans="1:12" x14ac:dyDescent="0.25">
      <c r="A28" t="s">
        <v>48</v>
      </c>
      <c r="H28">
        <v>2</v>
      </c>
      <c r="L28">
        <f t="shared" si="0"/>
        <v>2</v>
      </c>
    </row>
    <row r="29" spans="1:12" x14ac:dyDescent="0.25">
      <c r="A29" t="s">
        <v>4</v>
      </c>
      <c r="H29">
        <v>1</v>
      </c>
      <c r="L29">
        <f t="shared" si="0"/>
        <v>1</v>
      </c>
    </row>
    <row r="32" spans="1:12" s="1" customFormat="1" x14ac:dyDescent="0.25">
      <c r="A32" s="1" t="s">
        <v>47</v>
      </c>
      <c r="D32" s="1">
        <f>SUM(D8:D29)</f>
        <v>128</v>
      </c>
      <c r="E32" s="1">
        <f>SUM(E8:E29)</f>
        <v>61</v>
      </c>
      <c r="F32" s="1">
        <f>SUM(F8:F29)</f>
        <v>16</v>
      </c>
      <c r="H32" s="1">
        <f>SUM(H8:H29)</f>
        <v>115</v>
      </c>
      <c r="I32" s="1">
        <f t="shared" ref="I32:J32" si="1">SUM(I8:I29)</f>
        <v>2</v>
      </c>
      <c r="J32" s="1">
        <f t="shared" si="1"/>
        <v>2</v>
      </c>
      <c r="L32" s="1">
        <f>SUM(L8:L30)</f>
        <v>324</v>
      </c>
    </row>
  </sheetData>
  <mergeCells count="2">
    <mergeCell ref="B1:F1"/>
    <mergeCell ref="H1:J1"/>
  </mergeCells>
  <pageMargins left="0.7" right="0.7" top="0.75" bottom="0.75" header="0.3" footer="0.3"/>
  <pageSetup orientation="landscape" r:id="rId1"/>
  <ignoredErrors>
    <ignoredError sqref="L12 L1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Storage</vt:lpstr>
      <vt:lpstr>Compute</vt:lpstr>
    </vt:vector>
  </TitlesOfParts>
  <Company>Yale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bjornson</dc:creator>
  <cp:lastModifiedBy>bjornson</cp:lastModifiedBy>
  <cp:lastPrinted>2016-06-06T16:59:02Z</cp:lastPrinted>
  <dcterms:created xsi:type="dcterms:W3CDTF">2016-03-01T16:12:50Z</dcterms:created>
  <dcterms:modified xsi:type="dcterms:W3CDTF">2016-08-19T19:22:56Z</dcterms:modified>
</cp:coreProperties>
</file>